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17895" windowHeight="8055"/>
  </bookViews>
  <sheets>
    <sheet name="alumni_department" sheetId="1" r:id="rId1"/>
  </sheets>
  <definedNames>
    <definedName name="_xlnm.Print_Area" localSheetId="0">alumni_department!$A$1:$U$74</definedName>
  </definedNames>
  <calcPr calcId="162913"/>
</workbook>
</file>

<file path=xl/calcChain.xml><?xml version="1.0" encoding="utf-8"?>
<calcChain xmlns="http://schemas.openxmlformats.org/spreadsheetml/2006/main">
  <c r="S68" i="1" l="1"/>
  <c r="S71" i="1" s="1"/>
  <c r="S60" i="1"/>
  <c r="R68" i="1" l="1"/>
  <c r="R71" i="1" s="1"/>
  <c r="R60" i="1"/>
  <c r="Q68" i="1" l="1"/>
  <c r="Q71" i="1" s="1"/>
  <c r="Q60" i="1"/>
  <c r="P60" i="1" l="1"/>
  <c r="P68" i="1" s="1"/>
  <c r="P71" i="1" s="1"/>
  <c r="O68" i="1"/>
  <c r="O71" i="1" s="1"/>
  <c r="O60" i="1"/>
  <c r="N60" i="1" l="1"/>
  <c r="N68" i="1" s="1"/>
  <c r="N71" i="1" s="1"/>
  <c r="T60" i="1" l="1"/>
  <c r="T68" i="1" s="1"/>
  <c r="T71" i="1" s="1"/>
  <c r="L60" i="1" l="1"/>
  <c r="L68" i="1" s="1"/>
  <c r="L71" i="1" s="1"/>
  <c r="K60" i="1" l="1"/>
  <c r="K68" i="1" s="1"/>
  <c r="K71" i="1" s="1"/>
  <c r="E60" i="1"/>
  <c r="E68" i="1" s="1"/>
  <c r="E71" i="1" s="1"/>
  <c r="F60" i="1"/>
  <c r="F68" i="1" s="1"/>
  <c r="F71" i="1" s="1"/>
  <c r="G60" i="1"/>
  <c r="G68" i="1" s="1"/>
  <c r="G71" i="1" s="1"/>
  <c r="H60" i="1"/>
  <c r="I60" i="1"/>
  <c r="I68" i="1" s="1"/>
  <c r="I71" i="1" s="1"/>
  <c r="J60" i="1"/>
  <c r="J68" i="1" s="1"/>
  <c r="J71" i="1" s="1"/>
  <c r="M60" i="1"/>
  <c r="M68" i="1" s="1"/>
  <c r="M71" i="1" s="1"/>
  <c r="H68" i="1"/>
  <c r="H71" i="1" s="1"/>
</calcChain>
</file>

<file path=xl/sharedStrings.xml><?xml version="1.0" encoding="utf-8"?>
<sst xmlns="http://schemas.openxmlformats.org/spreadsheetml/2006/main" count="78" uniqueCount="78">
  <si>
    <t>UNIVERSITY OF MISSOURI-ST. LOUIS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</si>
  <si>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</si>
  <si>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</si>
  <si>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</si>
  <si>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</si>
  <si>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</si>
  <si>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</si>
  <si>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</si>
  <si>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</si>
  <si>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</si>
  <si>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</si>
  <si>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</si>
  <si>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</si>
  <si>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</si>
  <si>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</si>
  <si>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</si>
  <si>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</si>
  <si>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</si>
  <si>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</si>
  <si>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</si>
  <si>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</si>
  <si>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</si>
  <si>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</si>
  <si>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</si>
  <si>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</si>
  <si>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</si>
  <si>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</si>
  <si>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</si>
  <si>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</si>
  <si>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</si>
  <si>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</si>
  <si>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</si>
  <si>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</si>
  <si>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</si>
  <si>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</si>
  <si>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</si>
  <si>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</si>
  <si>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</si>
  <si>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</si>
  <si>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</si>
  <si>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</si>
  <si>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</si>
  <si>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</si>
  <si>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</si>
  <si>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</si>
  <si>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</si>
  <si>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</si>
  <si>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</si>
  <si>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</si>
  <si>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</si>
  <si>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</si>
  <si>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</si>
  <si>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Puerto Rico</t>
  </si>
  <si>
    <t>Virgin Islands</t>
  </si>
  <si>
    <t>TOTAL UNITED STATES</t>
  </si>
  <si>
    <t>Missouri</t>
  </si>
  <si>
    <t>Illinois</t>
  </si>
  <si>
    <t>Military 'State Code'</t>
  </si>
  <si>
    <t>TABLE 3-9. NUMBER OF MAILABLE ALUMNI</t>
  </si>
  <si>
    <t>*Mailable Alumni in the St. Louis Region</t>
  </si>
  <si>
    <t>Foreign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</si>
  <si>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</si>
  <si>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</si>
  <si>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</si>
  <si>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</si>
  <si>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</si>
  <si>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</si>
  <si>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</si>
  <si>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</si>
  <si>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</si>
  <si>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</si>
  <si>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</si>
  <si>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</si>
  <si>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</si>
  <si>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</si>
  <si>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</si>
  <si>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</si>
  <si>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Source:  University of Missouri-St. Louis, University Advancement, Alumni Records/Development Systems,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</si>
</sst>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left"/>
    </xf>
    <xf numFmtId="3" fontId="3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3" fontId="2" fillId="0" borderId="0" xfId="0" applyNumberFormat="1" applyFont="1" applyBorder="1"/>
    <xf numFmtId="9" fontId="3" fillId="0" borderId="0" xfId="1" applyFont="1"/>
    <xf numFmtId="0" fontId="2" fillId="0" borderId="3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/>
    <xf numFmtId="9" fontId="2" fillId="0" borderId="0" xfId="1" applyFont="1" applyBorder="1"/>
    <xf numFmtId="0" fontId="3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1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1</xdr:col>
      <xdr:colOff>942975</xdr:colOff>
      <xdr:row>3</xdr:row>
      <xdr:rowOff>57150</xdr:rowOff>
    </xdr:to>
    <xdr:pic>
      <xdr:nvPicPr>
        <xdr:cNvPr id="10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914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showGridLines="0" tabSelected="1" workbookViewId="0"/>
  </sheetViews>
  <sheetFormatPr defaultRowHeight="12.75" x14ac:dyDescent="0.2"/>
  <cols>
    <col min="1" max="1" width="2" style="7" customWidth="1"/>
    <col min="2" max="2" width="17.5703125" style="7" customWidth="1"/>
    <col min="3" max="3" width="5.5703125" style="7" customWidth="1"/>
    <col min="4" max="4" width="11" style="7" customWidth="1"/>
    <col min="5" max="10" width="8.28515625" style="7" hidden="1" customWidth="1"/>
    <col min="11" max="20" width="8.28515625" style="7" customWidth="1"/>
    <col min="21" max="21" width="2.7109375" style="7" customWidth="1"/>
    <col min="22" max="16384" width="9.140625" style="7"/>
  </cols>
  <sheetData>
    <row r="1" spans="1:24" x14ac:dyDescent="0.2">
      <c r="A1" s="11"/>
      <c r="B1" s="12"/>
      <c r="C1" s="31"/>
      <c r="D1" s="31"/>
      <c r="E1" s="31"/>
      <c r="F1" s="31"/>
      <c r="G1" s="3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0"/>
      <c r="W1" s="10"/>
      <c r="X1" s="10"/>
    </row>
    <row r="2" spans="1:24" x14ac:dyDescent="0.2">
      <c r="A2" s="14"/>
      <c r="B2" s="10"/>
      <c r="C2" s="1" t="s">
        <v>0</v>
      </c>
      <c r="D2" s="1"/>
      <c r="E2" s="10"/>
      <c r="F2" s="10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5"/>
      <c r="V2" s="1"/>
      <c r="W2" s="1"/>
      <c r="X2" s="10"/>
    </row>
    <row r="3" spans="1:24" ht="13.5" thickBot="1" x14ac:dyDescent="0.25">
      <c r="A3" s="14"/>
      <c r="B3" s="10"/>
      <c r="C3" s="4" t="s">
        <v>58</v>
      </c>
      <c r="D3" s="4"/>
      <c r="E3" s="5"/>
      <c r="F3" s="5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5"/>
      <c r="V3" s="3"/>
      <c r="W3" s="3"/>
      <c r="X3" s="10"/>
    </row>
    <row r="4" spans="1:24" ht="13.5" thickTop="1" x14ac:dyDescent="0.2">
      <c r="A4" s="14"/>
      <c r="B4" s="10"/>
      <c r="C4" s="3"/>
      <c r="D4" s="3"/>
      <c r="E4" s="10"/>
      <c r="F4" s="10"/>
      <c r="G4" s="10"/>
      <c r="U4" s="15"/>
      <c r="V4" s="3"/>
      <c r="W4" s="3"/>
      <c r="X4" s="10"/>
    </row>
    <row r="5" spans="1:24" x14ac:dyDescent="0.2">
      <c r="A5" s="14"/>
      <c r="B5" s="10"/>
      <c r="C5" s="10"/>
      <c r="D5" s="10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7"/>
      <c r="V5" s="3"/>
      <c r="W5" s="3"/>
      <c r="X5" s="10"/>
    </row>
    <row r="6" spans="1:24" x14ac:dyDescent="0.2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6"/>
    </row>
    <row r="7" spans="1:24" x14ac:dyDescent="0.2">
      <c r="A7" s="14"/>
      <c r="B7" s="10"/>
      <c r="C7" s="10"/>
      <c r="D7" s="10"/>
      <c r="E7" s="23" t="s">
        <v>61</v>
      </c>
      <c r="F7" s="23" t="s">
        <v>62</v>
      </c>
      <c r="G7" s="23" t="s">
        <v>63</v>
      </c>
      <c r="H7" s="23" t="s">
        <v>64</v>
      </c>
      <c r="I7" s="23" t="s">
        <v>65</v>
      </c>
      <c r="J7" s="23" t="s">
        <v>66</v>
      </c>
      <c r="K7" s="23" t="s">
        <v>67</v>
      </c>
      <c r="L7" s="23" t="s">
        <v>68</v>
      </c>
      <c r="M7" s="23" t="s">
        <v>69</v>
      </c>
      <c r="N7" s="23" t="s">
        <v>70</v>
      </c>
      <c r="O7" s="23" t="s">
        <v>71</v>
      </c>
      <c r="P7" s="23" t="s">
        <v>72</v>
      </c>
      <c r="Q7" s="23" t="s">
        <v>73</v>
      </c>
      <c r="R7" s="23" t="s">
        <v>74</v>
      </c>
      <c r="S7" s="23" t="s">
        <v>75</v>
      </c>
      <c r="T7" s="23" t="s">
        <v>76</v>
      </c>
      <c r="U7" s="16"/>
    </row>
    <row r="8" spans="1:24" x14ac:dyDescent="0.2">
      <c r="A8" s="14"/>
      <c r="B8" s="10" t="s">
        <v>2</v>
      </c>
      <c r="C8" s="10"/>
      <c r="D8" s="10"/>
      <c r="E8" s="18">
        <v>158</v>
      </c>
      <c r="F8" s="18">
        <v>164</v>
      </c>
      <c r="G8" s="18">
        <v>160</v>
      </c>
      <c r="H8" s="18">
        <v>164</v>
      </c>
      <c r="I8" s="18">
        <v>161</v>
      </c>
      <c r="J8" s="18">
        <v>171</v>
      </c>
      <c r="K8" s="18">
        <v>182</v>
      </c>
      <c r="L8" s="18">
        <v>182</v>
      </c>
      <c r="M8" s="18">
        <v>201</v>
      </c>
      <c r="N8" s="18">
        <v>207</v>
      </c>
      <c r="O8" s="18">
        <v>212</v>
      </c>
      <c r="P8" s="18">
        <v>218</v>
      </c>
      <c r="Q8" s="18">
        <v>216</v>
      </c>
      <c r="R8" s="18">
        <v>212</v>
      </c>
      <c r="S8" s="18">
        <v>222</v>
      </c>
      <c r="T8" s="18">
        <v>216</v>
      </c>
      <c r="U8" s="16"/>
    </row>
    <row r="9" spans="1:24" x14ac:dyDescent="0.2">
      <c r="A9" s="14"/>
      <c r="B9" s="10" t="s">
        <v>3</v>
      </c>
      <c r="C9" s="10"/>
      <c r="D9" s="10"/>
      <c r="E9" s="18">
        <v>23</v>
      </c>
      <c r="F9" s="18">
        <v>27</v>
      </c>
      <c r="G9" s="18">
        <v>30</v>
      </c>
      <c r="H9" s="18">
        <v>30</v>
      </c>
      <c r="I9" s="18">
        <v>30</v>
      </c>
      <c r="J9" s="18">
        <v>30</v>
      </c>
      <c r="K9" s="18">
        <v>29</v>
      </c>
      <c r="L9" s="18">
        <v>34</v>
      </c>
      <c r="M9" s="18">
        <v>37</v>
      </c>
      <c r="N9" s="18">
        <v>39</v>
      </c>
      <c r="O9" s="18">
        <v>44</v>
      </c>
      <c r="P9" s="18">
        <v>45</v>
      </c>
      <c r="Q9" s="18">
        <v>43</v>
      </c>
      <c r="R9" s="18">
        <v>40</v>
      </c>
      <c r="S9" s="18">
        <v>43</v>
      </c>
      <c r="T9" s="18">
        <v>43</v>
      </c>
      <c r="U9" s="16"/>
    </row>
    <row r="10" spans="1:24" x14ac:dyDescent="0.2">
      <c r="A10" s="14"/>
      <c r="B10" s="10" t="s">
        <v>4</v>
      </c>
      <c r="C10" s="10"/>
      <c r="D10" s="10"/>
      <c r="E10" s="18">
        <v>367</v>
      </c>
      <c r="F10" s="18">
        <v>427</v>
      </c>
      <c r="G10" s="18">
        <v>453</v>
      </c>
      <c r="H10" s="18">
        <v>476</v>
      </c>
      <c r="I10" s="18">
        <v>462</v>
      </c>
      <c r="J10" s="18">
        <v>459</v>
      </c>
      <c r="K10" s="18">
        <v>494</v>
      </c>
      <c r="L10" s="18">
        <v>509</v>
      </c>
      <c r="M10" s="18">
        <v>571</v>
      </c>
      <c r="N10" s="18">
        <v>586</v>
      </c>
      <c r="O10" s="18">
        <v>620</v>
      </c>
      <c r="P10" s="18">
        <v>655</v>
      </c>
      <c r="Q10" s="18">
        <v>643</v>
      </c>
      <c r="R10" s="18">
        <v>644</v>
      </c>
      <c r="S10" s="18">
        <v>673</v>
      </c>
      <c r="T10" s="18">
        <v>683</v>
      </c>
      <c r="U10" s="16"/>
    </row>
    <row r="11" spans="1:24" x14ac:dyDescent="0.2">
      <c r="A11" s="14"/>
      <c r="B11" s="10" t="s">
        <v>5</v>
      </c>
      <c r="C11" s="10"/>
      <c r="D11" s="10"/>
      <c r="E11" s="18">
        <v>167</v>
      </c>
      <c r="F11" s="18">
        <v>189</v>
      </c>
      <c r="G11" s="18">
        <v>205</v>
      </c>
      <c r="H11" s="18">
        <v>214</v>
      </c>
      <c r="I11" s="18">
        <v>200</v>
      </c>
      <c r="J11" s="18">
        <v>197</v>
      </c>
      <c r="K11" s="18">
        <v>207</v>
      </c>
      <c r="L11" s="18">
        <v>214</v>
      </c>
      <c r="M11" s="18">
        <v>229</v>
      </c>
      <c r="N11" s="18">
        <v>226</v>
      </c>
      <c r="O11" s="18">
        <v>243</v>
      </c>
      <c r="P11" s="18">
        <v>249</v>
      </c>
      <c r="Q11" s="18">
        <v>244</v>
      </c>
      <c r="R11" s="18">
        <v>244</v>
      </c>
      <c r="S11" s="18">
        <v>268</v>
      </c>
      <c r="T11" s="18">
        <v>267</v>
      </c>
      <c r="U11" s="16"/>
    </row>
    <row r="12" spans="1:24" x14ac:dyDescent="0.2">
      <c r="A12" s="14"/>
      <c r="B12" s="10" t="s">
        <v>6</v>
      </c>
      <c r="C12" s="10"/>
      <c r="D12" s="10"/>
      <c r="E12" s="18">
        <v>1090</v>
      </c>
      <c r="F12" s="18">
        <v>1288</v>
      </c>
      <c r="G12" s="18">
        <v>1343</v>
      </c>
      <c r="H12" s="18">
        <v>1390</v>
      </c>
      <c r="I12" s="18">
        <v>1326</v>
      </c>
      <c r="J12" s="18">
        <v>1349</v>
      </c>
      <c r="K12" s="18">
        <v>1420</v>
      </c>
      <c r="L12" s="18">
        <v>1438</v>
      </c>
      <c r="M12" s="18">
        <v>1491</v>
      </c>
      <c r="N12" s="18">
        <v>1545</v>
      </c>
      <c r="O12" s="18">
        <v>1616</v>
      </c>
      <c r="P12" s="18">
        <v>1677</v>
      </c>
      <c r="Q12" s="18">
        <v>1658</v>
      </c>
      <c r="R12" s="18">
        <v>1666</v>
      </c>
      <c r="S12" s="18">
        <v>1790</v>
      </c>
      <c r="T12" s="18">
        <v>1791</v>
      </c>
      <c r="U12" s="16"/>
    </row>
    <row r="13" spans="1:24" x14ac:dyDescent="0.2">
      <c r="A13" s="14"/>
      <c r="B13" s="10" t="s">
        <v>7</v>
      </c>
      <c r="C13" s="10"/>
      <c r="D13" s="10"/>
      <c r="E13" s="18">
        <v>423</v>
      </c>
      <c r="F13" s="18">
        <v>482</v>
      </c>
      <c r="G13" s="18">
        <v>502</v>
      </c>
      <c r="H13" s="18">
        <v>527</v>
      </c>
      <c r="I13" s="18">
        <v>537</v>
      </c>
      <c r="J13" s="18">
        <v>564</v>
      </c>
      <c r="K13" s="18">
        <v>599</v>
      </c>
      <c r="L13" s="18">
        <v>611</v>
      </c>
      <c r="M13" s="18">
        <v>676</v>
      </c>
      <c r="N13" s="18">
        <v>684</v>
      </c>
      <c r="O13" s="18">
        <v>740</v>
      </c>
      <c r="P13" s="18">
        <v>800</v>
      </c>
      <c r="Q13" s="18">
        <v>783</v>
      </c>
      <c r="R13" s="18">
        <v>791</v>
      </c>
      <c r="S13" s="18">
        <v>844</v>
      </c>
      <c r="T13" s="18">
        <v>862</v>
      </c>
      <c r="U13" s="16"/>
    </row>
    <row r="14" spans="1:24" x14ac:dyDescent="0.2">
      <c r="A14" s="14"/>
      <c r="B14" s="10" t="s">
        <v>8</v>
      </c>
      <c r="C14" s="10"/>
      <c r="D14" s="10"/>
      <c r="E14" s="18">
        <v>97</v>
      </c>
      <c r="F14" s="18">
        <v>119</v>
      </c>
      <c r="G14" s="18">
        <v>121</v>
      </c>
      <c r="H14" s="18">
        <v>116</v>
      </c>
      <c r="I14" s="18">
        <v>109</v>
      </c>
      <c r="J14" s="18">
        <v>109</v>
      </c>
      <c r="K14" s="18">
        <v>116</v>
      </c>
      <c r="L14" s="18">
        <v>120</v>
      </c>
      <c r="M14" s="18">
        <v>133</v>
      </c>
      <c r="N14" s="18">
        <v>132</v>
      </c>
      <c r="O14" s="18">
        <v>135</v>
      </c>
      <c r="P14" s="18">
        <v>151</v>
      </c>
      <c r="Q14" s="18">
        <v>149</v>
      </c>
      <c r="R14" s="18">
        <v>150</v>
      </c>
      <c r="S14" s="18">
        <v>160</v>
      </c>
      <c r="T14" s="18">
        <v>158</v>
      </c>
      <c r="U14" s="16"/>
    </row>
    <row r="15" spans="1:24" x14ac:dyDescent="0.2">
      <c r="A15" s="14"/>
      <c r="B15" s="10" t="s">
        <v>9</v>
      </c>
      <c r="C15" s="10"/>
      <c r="D15" s="10"/>
      <c r="E15" s="18">
        <v>19</v>
      </c>
      <c r="F15" s="18">
        <v>20</v>
      </c>
      <c r="G15" s="18">
        <v>22</v>
      </c>
      <c r="H15" s="18">
        <v>24</v>
      </c>
      <c r="I15" s="18">
        <v>22</v>
      </c>
      <c r="J15" s="18">
        <v>20</v>
      </c>
      <c r="K15" s="18">
        <v>20</v>
      </c>
      <c r="L15" s="18">
        <v>18</v>
      </c>
      <c r="M15" s="18">
        <v>26</v>
      </c>
      <c r="N15" s="18">
        <v>24</v>
      </c>
      <c r="O15" s="18">
        <v>28</v>
      </c>
      <c r="P15" s="18">
        <v>31</v>
      </c>
      <c r="Q15" s="18">
        <v>31</v>
      </c>
      <c r="R15" s="18">
        <v>30</v>
      </c>
      <c r="S15" s="18">
        <v>36</v>
      </c>
      <c r="T15" s="18">
        <v>40</v>
      </c>
      <c r="U15" s="16"/>
    </row>
    <row r="16" spans="1:24" x14ac:dyDescent="0.2">
      <c r="A16" s="14"/>
      <c r="B16" s="10" t="s">
        <v>10</v>
      </c>
      <c r="C16" s="10"/>
      <c r="D16" s="10"/>
      <c r="E16" s="18">
        <v>36</v>
      </c>
      <c r="F16" s="18">
        <v>43</v>
      </c>
      <c r="G16" s="18">
        <v>40</v>
      </c>
      <c r="H16" s="18">
        <v>38</v>
      </c>
      <c r="I16" s="18">
        <v>35</v>
      </c>
      <c r="J16" s="18">
        <v>45</v>
      </c>
      <c r="K16" s="18">
        <v>45</v>
      </c>
      <c r="L16" s="18">
        <v>47</v>
      </c>
      <c r="M16" s="18">
        <v>49</v>
      </c>
      <c r="N16" s="18">
        <v>50</v>
      </c>
      <c r="O16" s="18">
        <v>51</v>
      </c>
      <c r="P16" s="18">
        <v>51</v>
      </c>
      <c r="Q16" s="18">
        <v>51</v>
      </c>
      <c r="R16" s="18">
        <v>51</v>
      </c>
      <c r="S16" s="18">
        <v>68</v>
      </c>
      <c r="T16" s="18">
        <v>66</v>
      </c>
      <c r="U16" s="16"/>
    </row>
    <row r="17" spans="1:21" x14ac:dyDescent="0.2">
      <c r="A17" s="14"/>
      <c r="B17" s="10" t="s">
        <v>11</v>
      </c>
      <c r="C17" s="10"/>
      <c r="D17" s="10"/>
      <c r="E17" s="18">
        <v>923</v>
      </c>
      <c r="F17" s="18">
        <v>1046</v>
      </c>
      <c r="G17" s="18">
        <v>1085</v>
      </c>
      <c r="H17" s="18">
        <v>1075</v>
      </c>
      <c r="I17" s="18">
        <v>1013</v>
      </c>
      <c r="J17" s="18">
        <v>1074</v>
      </c>
      <c r="K17" s="18">
        <v>1187</v>
      </c>
      <c r="L17" s="18">
        <v>1240</v>
      </c>
      <c r="M17" s="18">
        <v>1329</v>
      </c>
      <c r="N17" s="18">
        <v>1324</v>
      </c>
      <c r="O17" s="18">
        <v>1417</v>
      </c>
      <c r="P17" s="18">
        <v>1585</v>
      </c>
      <c r="Q17" s="18">
        <v>1552</v>
      </c>
      <c r="R17" s="18">
        <v>1563</v>
      </c>
      <c r="S17" s="18">
        <v>1689</v>
      </c>
      <c r="T17" s="18">
        <v>1740</v>
      </c>
      <c r="U17" s="16"/>
    </row>
    <row r="18" spans="1:21" x14ac:dyDescent="0.2">
      <c r="A18" s="14"/>
      <c r="B18" s="10" t="s">
        <v>12</v>
      </c>
      <c r="C18" s="10"/>
      <c r="D18" s="10"/>
      <c r="E18" s="18">
        <v>440</v>
      </c>
      <c r="F18" s="18">
        <v>480</v>
      </c>
      <c r="G18" s="18">
        <v>511</v>
      </c>
      <c r="H18" s="18">
        <v>542</v>
      </c>
      <c r="I18" s="18">
        <v>543</v>
      </c>
      <c r="J18" s="18">
        <v>560</v>
      </c>
      <c r="K18" s="18">
        <v>583</v>
      </c>
      <c r="L18" s="18">
        <v>593</v>
      </c>
      <c r="M18" s="18">
        <v>647</v>
      </c>
      <c r="N18" s="18">
        <v>666</v>
      </c>
      <c r="O18" s="18">
        <v>685</v>
      </c>
      <c r="P18" s="18">
        <v>710</v>
      </c>
      <c r="Q18" s="18">
        <v>701</v>
      </c>
      <c r="R18" s="18">
        <v>709</v>
      </c>
      <c r="S18" s="18">
        <v>741</v>
      </c>
      <c r="T18" s="18">
        <v>739</v>
      </c>
      <c r="U18" s="16"/>
    </row>
    <row r="19" spans="1:21" x14ac:dyDescent="0.2">
      <c r="A19" s="14"/>
      <c r="B19" s="10" t="s">
        <v>13</v>
      </c>
      <c r="C19" s="10"/>
      <c r="D19" s="10"/>
      <c r="E19" s="18">
        <v>43</v>
      </c>
      <c r="F19" s="18">
        <v>50</v>
      </c>
      <c r="G19" s="18">
        <v>52</v>
      </c>
      <c r="H19" s="18">
        <v>48</v>
      </c>
      <c r="I19" s="18">
        <v>46</v>
      </c>
      <c r="J19" s="18">
        <v>49</v>
      </c>
      <c r="K19" s="18">
        <v>56</v>
      </c>
      <c r="L19" s="18">
        <v>57</v>
      </c>
      <c r="M19" s="18">
        <v>58</v>
      </c>
      <c r="N19" s="18">
        <v>62</v>
      </c>
      <c r="O19" s="18">
        <v>67</v>
      </c>
      <c r="P19" s="18">
        <v>68</v>
      </c>
      <c r="Q19" s="18">
        <v>66</v>
      </c>
      <c r="R19" s="18">
        <v>69</v>
      </c>
      <c r="S19" s="18">
        <v>77</v>
      </c>
      <c r="T19" s="18">
        <v>77</v>
      </c>
      <c r="U19" s="16"/>
    </row>
    <row r="20" spans="1:21" x14ac:dyDescent="0.2">
      <c r="A20" s="14"/>
      <c r="B20" s="10" t="s">
        <v>14</v>
      </c>
      <c r="C20" s="10"/>
      <c r="D20" s="10"/>
      <c r="E20" s="18">
        <v>33</v>
      </c>
      <c r="F20" s="18">
        <v>37</v>
      </c>
      <c r="G20" s="18">
        <v>40</v>
      </c>
      <c r="H20" s="18">
        <v>43</v>
      </c>
      <c r="I20" s="18">
        <v>35</v>
      </c>
      <c r="J20" s="18">
        <v>34</v>
      </c>
      <c r="K20" s="18">
        <v>34</v>
      </c>
      <c r="L20" s="18">
        <v>35</v>
      </c>
      <c r="M20" s="18">
        <v>40</v>
      </c>
      <c r="N20" s="18">
        <v>40</v>
      </c>
      <c r="O20" s="18">
        <v>44</v>
      </c>
      <c r="P20" s="18">
        <v>48</v>
      </c>
      <c r="Q20" s="18">
        <v>47</v>
      </c>
      <c r="R20" s="18">
        <v>46</v>
      </c>
      <c r="S20" s="18">
        <v>55</v>
      </c>
      <c r="T20" s="18">
        <v>59</v>
      </c>
      <c r="U20" s="16"/>
    </row>
    <row r="21" spans="1:21" x14ac:dyDescent="0.2">
      <c r="A21" s="14"/>
      <c r="B21" s="10" t="s">
        <v>56</v>
      </c>
      <c r="C21" s="10"/>
      <c r="D21" s="10"/>
      <c r="E21" s="18">
        <v>2546</v>
      </c>
      <c r="F21" s="18">
        <v>2783</v>
      </c>
      <c r="G21" s="18">
        <v>3055</v>
      </c>
      <c r="H21" s="18">
        <v>3196</v>
      </c>
      <c r="I21" s="18">
        <v>2962</v>
      </c>
      <c r="J21" s="18">
        <v>3080</v>
      </c>
      <c r="K21" s="18">
        <v>3366</v>
      </c>
      <c r="L21" s="18">
        <v>3461</v>
      </c>
      <c r="M21" s="18">
        <v>3612</v>
      </c>
      <c r="N21" s="18">
        <v>3680</v>
      </c>
      <c r="O21" s="18">
        <v>3803</v>
      </c>
      <c r="P21" s="18">
        <v>4154</v>
      </c>
      <c r="Q21" s="18">
        <v>4117</v>
      </c>
      <c r="R21" s="18">
        <v>4266</v>
      </c>
      <c r="S21" s="18">
        <v>4545</v>
      </c>
      <c r="T21" s="18">
        <v>4564</v>
      </c>
      <c r="U21" s="16"/>
    </row>
    <row r="22" spans="1:21" x14ac:dyDescent="0.2">
      <c r="A22" s="14"/>
      <c r="B22" s="10" t="s">
        <v>15</v>
      </c>
      <c r="C22" s="10"/>
      <c r="D22" s="10"/>
      <c r="E22" s="18">
        <v>307</v>
      </c>
      <c r="F22" s="18">
        <v>341</v>
      </c>
      <c r="G22" s="18">
        <v>361</v>
      </c>
      <c r="H22" s="18">
        <v>367</v>
      </c>
      <c r="I22" s="18">
        <v>335</v>
      </c>
      <c r="J22" s="18">
        <v>360</v>
      </c>
      <c r="K22" s="18">
        <v>382</v>
      </c>
      <c r="L22" s="18">
        <v>391</v>
      </c>
      <c r="M22" s="18">
        <v>409</v>
      </c>
      <c r="N22" s="18">
        <v>405</v>
      </c>
      <c r="O22" s="18">
        <v>441</v>
      </c>
      <c r="P22" s="18">
        <v>451</v>
      </c>
      <c r="Q22" s="18">
        <v>444</v>
      </c>
      <c r="R22" s="18">
        <v>450</v>
      </c>
      <c r="S22" s="18">
        <v>481</v>
      </c>
      <c r="T22" s="18">
        <v>474</v>
      </c>
      <c r="U22" s="16"/>
    </row>
    <row r="23" spans="1:21" x14ac:dyDescent="0.2">
      <c r="A23" s="14"/>
      <c r="B23" s="10" t="s">
        <v>16</v>
      </c>
      <c r="C23" s="10"/>
      <c r="D23" s="10"/>
      <c r="E23" s="18">
        <v>190</v>
      </c>
      <c r="F23" s="18">
        <v>206</v>
      </c>
      <c r="G23" s="18">
        <v>218</v>
      </c>
      <c r="H23" s="18">
        <v>223</v>
      </c>
      <c r="I23" s="18">
        <v>222</v>
      </c>
      <c r="J23" s="18">
        <v>227</v>
      </c>
      <c r="K23" s="18">
        <v>241</v>
      </c>
      <c r="L23" s="18">
        <v>253</v>
      </c>
      <c r="M23" s="18">
        <v>256</v>
      </c>
      <c r="N23" s="18">
        <v>252</v>
      </c>
      <c r="O23" s="18">
        <v>266</v>
      </c>
      <c r="P23" s="18">
        <v>294</v>
      </c>
      <c r="Q23" s="18">
        <v>291</v>
      </c>
      <c r="R23" s="18">
        <v>299</v>
      </c>
      <c r="S23" s="18">
        <v>314</v>
      </c>
      <c r="T23" s="18">
        <v>314</v>
      </c>
      <c r="U23" s="16"/>
    </row>
    <row r="24" spans="1:21" x14ac:dyDescent="0.2">
      <c r="A24" s="14"/>
      <c r="B24" s="10" t="s">
        <v>17</v>
      </c>
      <c r="C24" s="10"/>
      <c r="D24" s="10"/>
      <c r="E24" s="18">
        <v>409</v>
      </c>
      <c r="F24" s="18">
        <v>440</v>
      </c>
      <c r="G24" s="18">
        <v>476</v>
      </c>
      <c r="H24" s="18">
        <v>482</v>
      </c>
      <c r="I24" s="18">
        <v>480</v>
      </c>
      <c r="J24" s="18">
        <v>483</v>
      </c>
      <c r="K24" s="18">
        <v>532</v>
      </c>
      <c r="L24" s="18">
        <v>547</v>
      </c>
      <c r="M24" s="18">
        <v>554</v>
      </c>
      <c r="N24" s="18">
        <v>565</v>
      </c>
      <c r="O24" s="18">
        <v>585</v>
      </c>
      <c r="P24" s="18">
        <v>609</v>
      </c>
      <c r="Q24" s="18">
        <v>598</v>
      </c>
      <c r="R24" s="18">
        <v>603</v>
      </c>
      <c r="S24" s="18">
        <v>613</v>
      </c>
      <c r="T24" s="18">
        <v>636</v>
      </c>
      <c r="U24" s="16"/>
    </row>
    <row r="25" spans="1:21" x14ac:dyDescent="0.2">
      <c r="A25" s="14"/>
      <c r="B25" s="10" t="s">
        <v>18</v>
      </c>
      <c r="C25" s="10"/>
      <c r="D25" s="10"/>
      <c r="E25" s="18">
        <v>141</v>
      </c>
      <c r="F25" s="18">
        <v>154</v>
      </c>
      <c r="G25" s="18">
        <v>174</v>
      </c>
      <c r="H25" s="18">
        <v>175</v>
      </c>
      <c r="I25" s="18">
        <v>163</v>
      </c>
      <c r="J25" s="18">
        <v>170</v>
      </c>
      <c r="K25" s="18">
        <v>183</v>
      </c>
      <c r="L25" s="18">
        <v>196</v>
      </c>
      <c r="M25" s="18">
        <v>212</v>
      </c>
      <c r="N25" s="18">
        <v>217</v>
      </c>
      <c r="O25" s="18">
        <v>227</v>
      </c>
      <c r="P25" s="18">
        <v>243</v>
      </c>
      <c r="Q25" s="18">
        <v>237</v>
      </c>
      <c r="R25" s="18">
        <v>234</v>
      </c>
      <c r="S25" s="18">
        <v>236</v>
      </c>
      <c r="T25" s="18">
        <v>234</v>
      </c>
      <c r="U25" s="16"/>
    </row>
    <row r="26" spans="1:21" x14ac:dyDescent="0.2">
      <c r="A26" s="14"/>
      <c r="B26" s="10" t="s">
        <v>19</v>
      </c>
      <c r="C26" s="10"/>
      <c r="D26" s="10"/>
      <c r="E26" s="18">
        <v>100</v>
      </c>
      <c r="F26" s="18">
        <v>110</v>
      </c>
      <c r="G26" s="18">
        <v>104</v>
      </c>
      <c r="H26" s="18">
        <v>97</v>
      </c>
      <c r="I26" s="18">
        <v>94</v>
      </c>
      <c r="J26" s="18">
        <v>92</v>
      </c>
      <c r="K26" s="18">
        <v>94</v>
      </c>
      <c r="L26" s="18">
        <v>109</v>
      </c>
      <c r="M26" s="18">
        <v>111</v>
      </c>
      <c r="N26" s="18">
        <v>113</v>
      </c>
      <c r="O26" s="18">
        <v>116</v>
      </c>
      <c r="P26" s="18">
        <v>124</v>
      </c>
      <c r="Q26" s="18">
        <v>122</v>
      </c>
      <c r="R26" s="18">
        <v>119</v>
      </c>
      <c r="S26" s="18">
        <v>125</v>
      </c>
      <c r="T26" s="18">
        <v>130</v>
      </c>
      <c r="U26" s="16"/>
    </row>
    <row r="27" spans="1:21" x14ac:dyDescent="0.2">
      <c r="A27" s="14"/>
      <c r="B27" s="10" t="s">
        <v>20</v>
      </c>
      <c r="C27" s="10"/>
      <c r="D27" s="10"/>
      <c r="E27" s="18">
        <v>19</v>
      </c>
      <c r="F27" s="18">
        <v>24</v>
      </c>
      <c r="G27" s="18">
        <v>22</v>
      </c>
      <c r="H27" s="18">
        <v>22</v>
      </c>
      <c r="I27" s="18">
        <v>22</v>
      </c>
      <c r="J27" s="18">
        <v>21</v>
      </c>
      <c r="K27" s="18">
        <v>27</v>
      </c>
      <c r="L27" s="18">
        <v>26</v>
      </c>
      <c r="M27" s="18">
        <v>23</v>
      </c>
      <c r="N27" s="18">
        <v>24</v>
      </c>
      <c r="O27" s="18">
        <v>23</v>
      </c>
      <c r="P27" s="18">
        <v>26</v>
      </c>
      <c r="Q27" s="18">
        <v>25</v>
      </c>
      <c r="R27" s="18">
        <v>27</v>
      </c>
      <c r="S27" s="18">
        <v>32</v>
      </c>
      <c r="T27" s="18">
        <v>33</v>
      </c>
      <c r="U27" s="16"/>
    </row>
    <row r="28" spans="1:21" x14ac:dyDescent="0.2">
      <c r="A28" s="14"/>
      <c r="B28" s="10" t="s">
        <v>21</v>
      </c>
      <c r="C28" s="10"/>
      <c r="D28" s="10"/>
      <c r="E28" s="18">
        <v>192</v>
      </c>
      <c r="F28" s="18">
        <v>212</v>
      </c>
      <c r="G28" s="18">
        <v>222</v>
      </c>
      <c r="H28" s="18">
        <v>239</v>
      </c>
      <c r="I28" s="18">
        <v>236</v>
      </c>
      <c r="J28" s="18">
        <v>246</v>
      </c>
      <c r="K28" s="18">
        <v>276</v>
      </c>
      <c r="L28" s="18">
        <v>289</v>
      </c>
      <c r="M28" s="18">
        <v>309</v>
      </c>
      <c r="N28" s="18">
        <v>322</v>
      </c>
      <c r="O28" s="18">
        <v>332</v>
      </c>
      <c r="P28" s="18">
        <v>318</v>
      </c>
      <c r="Q28" s="18">
        <v>316</v>
      </c>
      <c r="R28" s="18">
        <v>314</v>
      </c>
      <c r="S28" s="18">
        <v>330</v>
      </c>
      <c r="T28" s="18">
        <v>328</v>
      </c>
      <c r="U28" s="16"/>
    </row>
    <row r="29" spans="1:21" x14ac:dyDescent="0.2">
      <c r="A29" s="14"/>
      <c r="B29" s="10" t="s">
        <v>22</v>
      </c>
      <c r="C29" s="10"/>
      <c r="D29" s="10"/>
      <c r="E29" s="18">
        <v>149</v>
      </c>
      <c r="F29" s="18">
        <v>179</v>
      </c>
      <c r="G29" s="18">
        <v>188</v>
      </c>
      <c r="H29" s="18">
        <v>190</v>
      </c>
      <c r="I29" s="18">
        <v>190</v>
      </c>
      <c r="J29" s="18">
        <v>185</v>
      </c>
      <c r="K29" s="18">
        <v>195</v>
      </c>
      <c r="L29" s="18">
        <v>195</v>
      </c>
      <c r="M29" s="18">
        <v>206</v>
      </c>
      <c r="N29" s="18">
        <v>211</v>
      </c>
      <c r="O29" s="18">
        <v>224</v>
      </c>
      <c r="P29" s="18">
        <v>233</v>
      </c>
      <c r="Q29" s="18">
        <v>229</v>
      </c>
      <c r="R29" s="18">
        <v>229</v>
      </c>
      <c r="S29" s="18">
        <v>238</v>
      </c>
      <c r="T29" s="18">
        <v>246</v>
      </c>
      <c r="U29" s="16"/>
    </row>
    <row r="30" spans="1:21" x14ac:dyDescent="0.2">
      <c r="A30" s="14"/>
      <c r="B30" s="10" t="s">
        <v>23</v>
      </c>
      <c r="C30" s="10"/>
      <c r="D30" s="10"/>
      <c r="E30" s="18">
        <v>319</v>
      </c>
      <c r="F30" s="18">
        <v>337</v>
      </c>
      <c r="G30" s="18">
        <v>334</v>
      </c>
      <c r="H30" s="18">
        <v>333</v>
      </c>
      <c r="I30" s="18">
        <v>310</v>
      </c>
      <c r="J30" s="18">
        <v>318</v>
      </c>
      <c r="K30" s="18">
        <v>347</v>
      </c>
      <c r="L30" s="18">
        <v>350</v>
      </c>
      <c r="M30" s="18">
        <v>365</v>
      </c>
      <c r="N30" s="18">
        <v>363</v>
      </c>
      <c r="O30" s="18">
        <v>379</v>
      </c>
      <c r="P30" s="18">
        <v>376</v>
      </c>
      <c r="Q30" s="18">
        <v>367</v>
      </c>
      <c r="R30" s="18">
        <v>380</v>
      </c>
      <c r="S30" s="18">
        <v>398</v>
      </c>
      <c r="T30" s="18">
        <v>401</v>
      </c>
      <c r="U30" s="16"/>
    </row>
    <row r="31" spans="1:21" x14ac:dyDescent="0.2">
      <c r="A31" s="14"/>
      <c r="B31" s="10" t="s">
        <v>24</v>
      </c>
      <c r="C31" s="10"/>
      <c r="D31" s="10"/>
      <c r="E31" s="18">
        <v>211</v>
      </c>
      <c r="F31" s="18">
        <v>234</v>
      </c>
      <c r="G31" s="18">
        <v>237</v>
      </c>
      <c r="H31" s="18">
        <v>252</v>
      </c>
      <c r="I31" s="18">
        <v>256</v>
      </c>
      <c r="J31" s="18">
        <v>264</v>
      </c>
      <c r="K31" s="18">
        <v>267</v>
      </c>
      <c r="L31" s="18">
        <v>270</v>
      </c>
      <c r="M31" s="18">
        <v>291</v>
      </c>
      <c r="N31" s="18">
        <v>302</v>
      </c>
      <c r="O31" s="18">
        <v>326</v>
      </c>
      <c r="P31" s="18">
        <v>351</v>
      </c>
      <c r="Q31" s="18">
        <v>348</v>
      </c>
      <c r="R31" s="18">
        <v>355</v>
      </c>
      <c r="S31" s="18">
        <v>374</v>
      </c>
      <c r="T31" s="18">
        <v>375</v>
      </c>
      <c r="U31" s="16"/>
    </row>
    <row r="32" spans="1:21" x14ac:dyDescent="0.2">
      <c r="A32" s="14"/>
      <c r="B32" s="10" t="s">
        <v>25</v>
      </c>
      <c r="C32" s="10"/>
      <c r="D32" s="10"/>
      <c r="E32" s="18">
        <v>54</v>
      </c>
      <c r="F32" s="18">
        <v>61</v>
      </c>
      <c r="G32" s="18">
        <v>59</v>
      </c>
      <c r="H32" s="18">
        <v>68</v>
      </c>
      <c r="I32" s="18">
        <v>66</v>
      </c>
      <c r="J32" s="18">
        <v>70</v>
      </c>
      <c r="K32" s="18">
        <v>76</v>
      </c>
      <c r="L32" s="18">
        <v>84</v>
      </c>
      <c r="M32" s="18">
        <v>84</v>
      </c>
      <c r="N32" s="18">
        <v>86</v>
      </c>
      <c r="O32" s="18">
        <v>91</v>
      </c>
      <c r="P32" s="18">
        <v>93</v>
      </c>
      <c r="Q32" s="18">
        <v>91</v>
      </c>
      <c r="R32" s="18">
        <v>93</v>
      </c>
      <c r="S32" s="18">
        <v>99</v>
      </c>
      <c r="T32" s="18">
        <v>103</v>
      </c>
      <c r="U32" s="16"/>
    </row>
    <row r="33" spans="1:22" x14ac:dyDescent="0.2">
      <c r="A33" s="14"/>
      <c r="B33" s="10" t="s">
        <v>55</v>
      </c>
      <c r="C33" s="10"/>
      <c r="D33" s="10"/>
      <c r="E33" s="18">
        <v>47938</v>
      </c>
      <c r="F33" s="18">
        <v>50297</v>
      </c>
      <c r="G33" s="18">
        <v>53242</v>
      </c>
      <c r="H33" s="18">
        <v>53972</v>
      </c>
      <c r="I33" s="18">
        <v>54540</v>
      </c>
      <c r="J33" s="18">
        <v>55814</v>
      </c>
      <c r="K33" s="18">
        <v>58307</v>
      </c>
      <c r="L33" s="18">
        <v>60112</v>
      </c>
      <c r="M33" s="18">
        <v>60540</v>
      </c>
      <c r="N33" s="18">
        <v>61802</v>
      </c>
      <c r="O33" s="18">
        <v>63851</v>
      </c>
      <c r="P33" s="18">
        <v>68153</v>
      </c>
      <c r="Q33" s="18">
        <v>67455</v>
      </c>
      <c r="R33" s="18">
        <v>69499</v>
      </c>
      <c r="S33" s="18">
        <v>73610</v>
      </c>
      <c r="T33" s="18">
        <v>74559</v>
      </c>
      <c r="U33" s="16"/>
      <c r="V33" s="22"/>
    </row>
    <row r="34" spans="1:22" x14ac:dyDescent="0.2">
      <c r="A34" s="14"/>
      <c r="B34" s="10" t="s">
        <v>26</v>
      </c>
      <c r="C34" s="10"/>
      <c r="D34" s="10"/>
      <c r="E34" s="18">
        <v>32</v>
      </c>
      <c r="F34" s="18">
        <v>35</v>
      </c>
      <c r="G34" s="18">
        <v>42</v>
      </c>
      <c r="H34" s="18">
        <v>44</v>
      </c>
      <c r="I34" s="18">
        <v>44</v>
      </c>
      <c r="J34" s="18">
        <v>41</v>
      </c>
      <c r="K34" s="18">
        <v>42</v>
      </c>
      <c r="L34" s="18">
        <v>40</v>
      </c>
      <c r="M34" s="18">
        <v>40</v>
      </c>
      <c r="N34" s="18">
        <v>44</v>
      </c>
      <c r="O34" s="18">
        <v>46</v>
      </c>
      <c r="P34" s="18">
        <v>54</v>
      </c>
      <c r="Q34" s="18">
        <v>51</v>
      </c>
      <c r="R34" s="18">
        <v>53</v>
      </c>
      <c r="S34" s="18">
        <v>59</v>
      </c>
      <c r="T34" s="18">
        <v>62</v>
      </c>
      <c r="U34" s="16"/>
    </row>
    <row r="35" spans="1:22" x14ac:dyDescent="0.2">
      <c r="A35" s="14"/>
      <c r="B35" s="10" t="s">
        <v>27</v>
      </c>
      <c r="C35" s="10"/>
      <c r="D35" s="10"/>
      <c r="E35" s="18">
        <v>112</v>
      </c>
      <c r="F35" s="18">
        <v>133</v>
      </c>
      <c r="G35" s="18">
        <v>151</v>
      </c>
      <c r="H35" s="18">
        <v>155</v>
      </c>
      <c r="I35" s="18">
        <v>151</v>
      </c>
      <c r="J35" s="18">
        <v>148</v>
      </c>
      <c r="K35" s="18">
        <v>149</v>
      </c>
      <c r="L35" s="18">
        <v>150</v>
      </c>
      <c r="M35" s="18">
        <v>167</v>
      </c>
      <c r="N35" s="18">
        <v>164</v>
      </c>
      <c r="O35" s="18">
        <v>167</v>
      </c>
      <c r="P35" s="18">
        <v>173</v>
      </c>
      <c r="Q35" s="18">
        <v>171</v>
      </c>
      <c r="R35" s="18">
        <v>170</v>
      </c>
      <c r="S35" s="18">
        <v>176</v>
      </c>
      <c r="T35" s="18">
        <v>181</v>
      </c>
      <c r="U35" s="16"/>
    </row>
    <row r="36" spans="1:22" x14ac:dyDescent="0.2">
      <c r="A36" s="14"/>
      <c r="B36" s="10" t="s">
        <v>28</v>
      </c>
      <c r="C36" s="10"/>
      <c r="D36" s="10"/>
      <c r="E36" s="18">
        <v>102</v>
      </c>
      <c r="F36" s="18">
        <v>125</v>
      </c>
      <c r="G36" s="18">
        <v>141</v>
      </c>
      <c r="H36" s="18">
        <v>145</v>
      </c>
      <c r="I36" s="18">
        <v>147</v>
      </c>
      <c r="J36" s="18">
        <v>151</v>
      </c>
      <c r="K36" s="18">
        <v>152</v>
      </c>
      <c r="L36" s="18">
        <v>156</v>
      </c>
      <c r="M36" s="18">
        <v>164</v>
      </c>
      <c r="N36" s="18">
        <v>169</v>
      </c>
      <c r="O36" s="18">
        <v>177</v>
      </c>
      <c r="P36" s="18">
        <v>181</v>
      </c>
      <c r="Q36" s="18">
        <v>178</v>
      </c>
      <c r="R36" s="18">
        <v>178</v>
      </c>
      <c r="S36" s="18">
        <v>196</v>
      </c>
      <c r="T36" s="18">
        <v>212</v>
      </c>
      <c r="U36" s="16"/>
    </row>
    <row r="37" spans="1:22" x14ac:dyDescent="0.2">
      <c r="A37" s="14"/>
      <c r="B37" s="10" t="s">
        <v>29</v>
      </c>
      <c r="C37" s="10"/>
      <c r="D37" s="10"/>
      <c r="E37" s="18">
        <v>24</v>
      </c>
      <c r="F37" s="18">
        <v>25</v>
      </c>
      <c r="G37" s="18">
        <v>25</v>
      </c>
      <c r="H37" s="18">
        <v>23</v>
      </c>
      <c r="I37" s="18">
        <v>22</v>
      </c>
      <c r="J37" s="18">
        <v>23</v>
      </c>
      <c r="K37" s="18">
        <v>31</v>
      </c>
      <c r="L37" s="18">
        <v>29</v>
      </c>
      <c r="M37" s="18">
        <v>36</v>
      </c>
      <c r="N37" s="18">
        <v>37</v>
      </c>
      <c r="O37" s="18">
        <v>36</v>
      </c>
      <c r="P37" s="18">
        <v>34</v>
      </c>
      <c r="Q37" s="18">
        <v>34</v>
      </c>
      <c r="R37" s="18">
        <v>37</v>
      </c>
      <c r="S37" s="18">
        <v>41</v>
      </c>
      <c r="T37" s="18">
        <v>43</v>
      </c>
      <c r="U37" s="16"/>
    </row>
    <row r="38" spans="1:22" x14ac:dyDescent="0.2">
      <c r="A38" s="14"/>
      <c r="B38" s="10" t="s">
        <v>30</v>
      </c>
      <c r="C38" s="10"/>
      <c r="E38" s="18">
        <v>131</v>
      </c>
      <c r="F38" s="18">
        <v>155</v>
      </c>
      <c r="G38" s="18">
        <v>172</v>
      </c>
      <c r="H38" s="18">
        <v>174</v>
      </c>
      <c r="I38" s="18">
        <v>172</v>
      </c>
      <c r="J38" s="18">
        <v>168</v>
      </c>
      <c r="K38" s="18">
        <v>189</v>
      </c>
      <c r="L38" s="18">
        <v>195</v>
      </c>
      <c r="M38" s="18">
        <v>192</v>
      </c>
      <c r="N38" s="18">
        <v>176</v>
      </c>
      <c r="O38" s="18">
        <v>189</v>
      </c>
      <c r="P38" s="18">
        <v>202</v>
      </c>
      <c r="Q38" s="18">
        <v>201</v>
      </c>
      <c r="R38" s="18">
        <v>200</v>
      </c>
      <c r="S38" s="18">
        <v>221</v>
      </c>
      <c r="T38" s="18">
        <v>215</v>
      </c>
      <c r="U38" s="16"/>
    </row>
    <row r="39" spans="1:22" x14ac:dyDescent="0.2">
      <c r="A39" s="14"/>
      <c r="B39" s="10" t="s">
        <v>31</v>
      </c>
      <c r="C39" s="10"/>
      <c r="E39" s="18">
        <v>76</v>
      </c>
      <c r="F39" s="18">
        <v>87</v>
      </c>
      <c r="G39" s="18">
        <v>90</v>
      </c>
      <c r="H39" s="18">
        <v>86</v>
      </c>
      <c r="I39" s="18">
        <v>82</v>
      </c>
      <c r="J39" s="18">
        <v>86</v>
      </c>
      <c r="K39" s="18">
        <v>97</v>
      </c>
      <c r="L39" s="18">
        <v>98</v>
      </c>
      <c r="M39" s="18">
        <v>105</v>
      </c>
      <c r="N39" s="18">
        <v>100</v>
      </c>
      <c r="O39" s="18">
        <v>104</v>
      </c>
      <c r="P39" s="18">
        <v>105</v>
      </c>
      <c r="Q39" s="18">
        <v>104</v>
      </c>
      <c r="R39" s="18">
        <v>104</v>
      </c>
      <c r="S39" s="18">
        <v>114</v>
      </c>
      <c r="T39" s="18">
        <v>117</v>
      </c>
      <c r="U39" s="16"/>
    </row>
    <row r="40" spans="1:22" x14ac:dyDescent="0.2">
      <c r="A40" s="14"/>
      <c r="B40" s="10" t="s">
        <v>32</v>
      </c>
      <c r="C40" s="10"/>
      <c r="E40" s="18">
        <v>244</v>
      </c>
      <c r="F40" s="18">
        <v>277</v>
      </c>
      <c r="G40" s="18">
        <v>295</v>
      </c>
      <c r="H40" s="18">
        <v>303</v>
      </c>
      <c r="I40" s="18">
        <v>293</v>
      </c>
      <c r="J40" s="18">
        <v>295</v>
      </c>
      <c r="K40" s="18">
        <v>318</v>
      </c>
      <c r="L40" s="18">
        <v>335</v>
      </c>
      <c r="M40" s="18">
        <v>335</v>
      </c>
      <c r="N40" s="18">
        <v>342</v>
      </c>
      <c r="O40" s="18">
        <v>365</v>
      </c>
      <c r="P40" s="18">
        <v>390</v>
      </c>
      <c r="Q40" s="18">
        <v>384</v>
      </c>
      <c r="R40" s="18">
        <v>386</v>
      </c>
      <c r="S40" s="18">
        <v>414</v>
      </c>
      <c r="T40" s="18">
        <v>420</v>
      </c>
      <c r="U40" s="16"/>
    </row>
    <row r="41" spans="1:22" x14ac:dyDescent="0.2">
      <c r="A41" s="14"/>
      <c r="B41" s="10" t="s">
        <v>33</v>
      </c>
      <c r="C41" s="10"/>
      <c r="E41" s="18">
        <v>254</v>
      </c>
      <c r="F41" s="18">
        <v>306</v>
      </c>
      <c r="G41" s="18">
        <v>345</v>
      </c>
      <c r="H41" s="18">
        <v>376</v>
      </c>
      <c r="I41" s="18">
        <v>362</v>
      </c>
      <c r="J41" s="18">
        <v>362</v>
      </c>
      <c r="K41" s="18">
        <v>393</v>
      </c>
      <c r="L41" s="18">
        <v>412</v>
      </c>
      <c r="M41" s="18">
        <v>427</v>
      </c>
      <c r="N41" s="18">
        <v>430</v>
      </c>
      <c r="O41" s="18">
        <v>448</v>
      </c>
      <c r="P41" s="18">
        <v>510</v>
      </c>
      <c r="Q41" s="18">
        <v>495</v>
      </c>
      <c r="R41" s="18">
        <v>503</v>
      </c>
      <c r="S41" s="18">
        <v>523</v>
      </c>
      <c r="T41" s="18">
        <v>533</v>
      </c>
      <c r="U41" s="16"/>
    </row>
    <row r="42" spans="1:22" x14ac:dyDescent="0.2">
      <c r="A42" s="14"/>
      <c r="B42" s="10" t="s">
        <v>34</v>
      </c>
      <c r="C42" s="10"/>
      <c r="E42" s="18">
        <v>6</v>
      </c>
      <c r="F42" s="18">
        <v>5</v>
      </c>
      <c r="G42" s="18">
        <v>7</v>
      </c>
      <c r="H42" s="18">
        <v>7</v>
      </c>
      <c r="I42" s="18">
        <v>7</v>
      </c>
      <c r="J42" s="18">
        <v>6</v>
      </c>
      <c r="K42" s="18">
        <v>8</v>
      </c>
      <c r="L42" s="18">
        <v>10</v>
      </c>
      <c r="M42" s="18">
        <v>11</v>
      </c>
      <c r="N42" s="18">
        <v>12</v>
      </c>
      <c r="O42" s="18">
        <v>17</v>
      </c>
      <c r="P42" s="18">
        <v>15</v>
      </c>
      <c r="Q42" s="18">
        <v>15</v>
      </c>
      <c r="R42" s="18">
        <v>17</v>
      </c>
      <c r="S42" s="18">
        <v>18</v>
      </c>
      <c r="T42" s="18">
        <v>18</v>
      </c>
      <c r="U42" s="16"/>
    </row>
    <row r="43" spans="1:22" x14ac:dyDescent="0.2">
      <c r="A43" s="14"/>
      <c r="B43" s="10" t="s">
        <v>35</v>
      </c>
      <c r="C43" s="10"/>
      <c r="E43" s="18">
        <v>356</v>
      </c>
      <c r="F43" s="18">
        <v>386</v>
      </c>
      <c r="G43" s="18">
        <v>399</v>
      </c>
      <c r="H43" s="18">
        <v>399</v>
      </c>
      <c r="I43" s="18">
        <v>384</v>
      </c>
      <c r="J43" s="18">
        <v>401</v>
      </c>
      <c r="K43" s="18">
        <v>420</v>
      </c>
      <c r="L43" s="18">
        <v>423</v>
      </c>
      <c r="M43" s="18">
        <v>455</v>
      </c>
      <c r="N43" s="18">
        <v>459</v>
      </c>
      <c r="O43" s="18">
        <v>471</v>
      </c>
      <c r="P43" s="18">
        <v>490</v>
      </c>
      <c r="Q43" s="18">
        <v>484</v>
      </c>
      <c r="R43" s="18">
        <v>490</v>
      </c>
      <c r="S43" s="18">
        <v>517</v>
      </c>
      <c r="T43" s="18">
        <v>528</v>
      </c>
      <c r="U43" s="16"/>
    </row>
    <row r="44" spans="1:22" x14ac:dyDescent="0.2">
      <c r="A44" s="14"/>
      <c r="B44" s="10" t="s">
        <v>36</v>
      </c>
      <c r="C44" s="10"/>
      <c r="E44" s="18">
        <v>129</v>
      </c>
      <c r="F44" s="18">
        <v>154</v>
      </c>
      <c r="G44" s="18">
        <v>173</v>
      </c>
      <c r="H44" s="18">
        <v>181</v>
      </c>
      <c r="I44" s="18">
        <v>172</v>
      </c>
      <c r="J44" s="18">
        <v>170</v>
      </c>
      <c r="K44" s="18">
        <v>181</v>
      </c>
      <c r="L44" s="18">
        <v>204</v>
      </c>
      <c r="M44" s="18">
        <v>219</v>
      </c>
      <c r="N44" s="18">
        <v>230</v>
      </c>
      <c r="O44" s="18">
        <v>239</v>
      </c>
      <c r="P44" s="18">
        <v>243</v>
      </c>
      <c r="Q44" s="18">
        <v>239</v>
      </c>
      <c r="R44" s="18">
        <v>242</v>
      </c>
      <c r="S44" s="18">
        <v>257</v>
      </c>
      <c r="T44" s="18">
        <v>262</v>
      </c>
      <c r="U44" s="16"/>
    </row>
    <row r="45" spans="1:22" x14ac:dyDescent="0.2">
      <c r="A45" s="14"/>
      <c r="B45" s="10" t="s">
        <v>37</v>
      </c>
      <c r="C45" s="10"/>
      <c r="E45" s="18">
        <v>119</v>
      </c>
      <c r="F45" s="18">
        <v>128</v>
      </c>
      <c r="G45" s="18">
        <v>135</v>
      </c>
      <c r="H45" s="18">
        <v>143</v>
      </c>
      <c r="I45" s="18">
        <v>134</v>
      </c>
      <c r="J45" s="18">
        <v>144</v>
      </c>
      <c r="K45" s="18">
        <v>154</v>
      </c>
      <c r="L45" s="18">
        <v>159</v>
      </c>
      <c r="M45" s="18">
        <v>164</v>
      </c>
      <c r="N45" s="18">
        <v>174</v>
      </c>
      <c r="O45" s="18">
        <v>198</v>
      </c>
      <c r="P45" s="18">
        <v>204</v>
      </c>
      <c r="Q45" s="18">
        <v>197</v>
      </c>
      <c r="R45" s="18">
        <v>198</v>
      </c>
      <c r="S45" s="18">
        <v>218</v>
      </c>
      <c r="T45" s="18">
        <v>226</v>
      </c>
      <c r="U45" s="16"/>
    </row>
    <row r="46" spans="1:22" x14ac:dyDescent="0.2">
      <c r="A46" s="14"/>
      <c r="B46" s="10" t="s">
        <v>38</v>
      </c>
      <c r="C46" s="10"/>
      <c r="E46" s="18">
        <v>182</v>
      </c>
      <c r="F46" s="18">
        <v>220</v>
      </c>
      <c r="G46" s="18">
        <v>240</v>
      </c>
      <c r="H46" s="18">
        <v>248</v>
      </c>
      <c r="I46" s="18">
        <v>240</v>
      </c>
      <c r="J46" s="18">
        <v>238</v>
      </c>
      <c r="K46" s="18">
        <v>248</v>
      </c>
      <c r="L46" s="18">
        <v>254</v>
      </c>
      <c r="M46" s="18">
        <v>258</v>
      </c>
      <c r="N46" s="18">
        <v>256</v>
      </c>
      <c r="O46" s="18">
        <v>272</v>
      </c>
      <c r="P46" s="18">
        <v>303</v>
      </c>
      <c r="Q46" s="18">
        <v>297</v>
      </c>
      <c r="R46" s="18">
        <v>310</v>
      </c>
      <c r="S46" s="18">
        <v>330</v>
      </c>
      <c r="T46" s="18">
        <v>330</v>
      </c>
      <c r="U46" s="16"/>
    </row>
    <row r="47" spans="1:22" x14ac:dyDescent="0.2">
      <c r="A47" s="14"/>
      <c r="B47" s="10" t="s">
        <v>39</v>
      </c>
      <c r="C47" s="10"/>
      <c r="E47" s="18">
        <v>19</v>
      </c>
      <c r="F47" s="18">
        <v>22</v>
      </c>
      <c r="G47" s="18">
        <v>21</v>
      </c>
      <c r="H47" s="18">
        <v>21</v>
      </c>
      <c r="I47" s="18">
        <v>23</v>
      </c>
      <c r="J47" s="18">
        <v>23</v>
      </c>
      <c r="K47" s="18">
        <v>22</v>
      </c>
      <c r="L47" s="18">
        <v>21</v>
      </c>
      <c r="M47" s="18">
        <v>22</v>
      </c>
      <c r="N47" s="18">
        <v>23</v>
      </c>
      <c r="O47" s="18">
        <v>20</v>
      </c>
      <c r="P47" s="18">
        <v>23</v>
      </c>
      <c r="Q47" s="18">
        <v>23</v>
      </c>
      <c r="R47" s="18">
        <v>24</v>
      </c>
      <c r="S47" s="18">
        <v>25</v>
      </c>
      <c r="T47" s="18">
        <v>26</v>
      </c>
      <c r="U47" s="16"/>
    </row>
    <row r="48" spans="1:22" x14ac:dyDescent="0.2">
      <c r="A48" s="14"/>
      <c r="B48" s="10" t="s">
        <v>40</v>
      </c>
      <c r="C48" s="10"/>
      <c r="E48" s="18">
        <v>115</v>
      </c>
      <c r="F48" s="18">
        <v>131</v>
      </c>
      <c r="G48" s="18">
        <v>141</v>
      </c>
      <c r="H48" s="18">
        <v>149</v>
      </c>
      <c r="I48" s="18">
        <v>152</v>
      </c>
      <c r="J48" s="18">
        <v>158</v>
      </c>
      <c r="K48" s="18">
        <v>164</v>
      </c>
      <c r="L48" s="18">
        <v>168</v>
      </c>
      <c r="M48" s="18">
        <v>191</v>
      </c>
      <c r="N48" s="18">
        <v>193</v>
      </c>
      <c r="O48" s="18">
        <v>213</v>
      </c>
      <c r="P48" s="18">
        <v>229</v>
      </c>
      <c r="Q48" s="18">
        <v>225</v>
      </c>
      <c r="R48" s="18">
        <v>222</v>
      </c>
      <c r="S48" s="18">
        <v>234</v>
      </c>
      <c r="T48" s="18">
        <v>252</v>
      </c>
      <c r="U48" s="16"/>
    </row>
    <row r="49" spans="1:21" x14ac:dyDescent="0.2">
      <c r="A49" s="14"/>
      <c r="B49" s="10" t="s">
        <v>41</v>
      </c>
      <c r="C49" s="10"/>
      <c r="E49" s="18">
        <v>20</v>
      </c>
      <c r="F49" s="18">
        <v>21</v>
      </c>
      <c r="G49" s="18">
        <v>25</v>
      </c>
      <c r="H49" s="18">
        <v>25</v>
      </c>
      <c r="I49" s="18">
        <v>26</v>
      </c>
      <c r="J49" s="18">
        <v>27</v>
      </c>
      <c r="K49" s="18">
        <v>29</v>
      </c>
      <c r="L49" s="18">
        <v>27</v>
      </c>
      <c r="M49" s="18">
        <v>27</v>
      </c>
      <c r="N49" s="18">
        <v>28</v>
      </c>
      <c r="O49" s="18">
        <v>28</v>
      </c>
      <c r="P49" s="18">
        <v>35</v>
      </c>
      <c r="Q49" s="18">
        <v>35</v>
      </c>
      <c r="R49" s="18">
        <v>34</v>
      </c>
      <c r="S49" s="18">
        <v>41</v>
      </c>
      <c r="T49" s="18">
        <v>43</v>
      </c>
      <c r="U49" s="16"/>
    </row>
    <row r="50" spans="1:21" x14ac:dyDescent="0.2">
      <c r="A50" s="14"/>
      <c r="B50" s="10" t="s">
        <v>42</v>
      </c>
      <c r="C50" s="10"/>
      <c r="E50" s="18">
        <v>290</v>
      </c>
      <c r="F50" s="18">
        <v>327</v>
      </c>
      <c r="G50" s="18">
        <v>349</v>
      </c>
      <c r="H50" s="18">
        <v>364</v>
      </c>
      <c r="I50" s="18">
        <v>347</v>
      </c>
      <c r="J50" s="18">
        <v>362</v>
      </c>
      <c r="K50" s="18">
        <v>388</v>
      </c>
      <c r="L50" s="18">
        <v>400</v>
      </c>
      <c r="M50" s="18">
        <v>429</v>
      </c>
      <c r="N50" s="18">
        <v>437</v>
      </c>
      <c r="O50" s="18">
        <v>444</v>
      </c>
      <c r="P50" s="18">
        <v>459</v>
      </c>
      <c r="Q50" s="18">
        <v>451</v>
      </c>
      <c r="R50" s="18">
        <v>457</v>
      </c>
      <c r="S50" s="18">
        <v>486</v>
      </c>
      <c r="T50" s="18">
        <v>488</v>
      </c>
      <c r="U50" s="16"/>
    </row>
    <row r="51" spans="1:21" x14ac:dyDescent="0.2">
      <c r="A51" s="14"/>
      <c r="B51" s="10" t="s">
        <v>43</v>
      </c>
      <c r="C51" s="10"/>
      <c r="E51" s="18">
        <v>1146</v>
      </c>
      <c r="F51" s="18">
        <v>1294</v>
      </c>
      <c r="G51" s="18">
        <v>1407</v>
      </c>
      <c r="H51" s="18">
        <v>1430</v>
      </c>
      <c r="I51" s="18">
        <v>1406</v>
      </c>
      <c r="J51" s="18">
        <v>1440</v>
      </c>
      <c r="K51" s="18">
        <v>1554</v>
      </c>
      <c r="L51" s="18">
        <v>1608</v>
      </c>
      <c r="M51" s="18">
        <v>1707</v>
      </c>
      <c r="N51" s="18">
        <v>1714</v>
      </c>
      <c r="O51" s="18">
        <v>1811</v>
      </c>
      <c r="P51" s="18">
        <v>1927</v>
      </c>
      <c r="Q51" s="18">
        <v>1894</v>
      </c>
      <c r="R51" s="18">
        <v>1890</v>
      </c>
      <c r="S51" s="18">
        <v>1996</v>
      </c>
      <c r="T51" s="18">
        <v>2040</v>
      </c>
      <c r="U51" s="16"/>
    </row>
    <row r="52" spans="1:21" x14ac:dyDescent="0.2">
      <c r="A52" s="14"/>
      <c r="B52" s="10" t="s">
        <v>44</v>
      </c>
      <c r="C52" s="10"/>
      <c r="E52" s="18">
        <v>60</v>
      </c>
      <c r="F52" s="18">
        <v>69</v>
      </c>
      <c r="G52" s="18">
        <v>81</v>
      </c>
      <c r="H52" s="18">
        <v>77</v>
      </c>
      <c r="I52" s="18">
        <v>72</v>
      </c>
      <c r="J52" s="18">
        <v>75</v>
      </c>
      <c r="K52" s="18">
        <v>81</v>
      </c>
      <c r="L52" s="18">
        <v>77</v>
      </c>
      <c r="M52" s="18">
        <v>83</v>
      </c>
      <c r="N52" s="18">
        <v>74</v>
      </c>
      <c r="O52" s="18">
        <v>80</v>
      </c>
      <c r="P52" s="18">
        <v>83</v>
      </c>
      <c r="Q52" s="18">
        <v>83</v>
      </c>
      <c r="R52" s="18">
        <v>84</v>
      </c>
      <c r="S52" s="18">
        <v>94</v>
      </c>
      <c r="T52" s="18">
        <v>102</v>
      </c>
      <c r="U52" s="16"/>
    </row>
    <row r="53" spans="1:21" x14ac:dyDescent="0.2">
      <c r="A53" s="14"/>
      <c r="B53" s="10" t="s">
        <v>45</v>
      </c>
      <c r="C53" s="10"/>
      <c r="E53" s="18">
        <v>14</v>
      </c>
      <c r="F53" s="18">
        <v>20</v>
      </c>
      <c r="G53" s="18">
        <v>20</v>
      </c>
      <c r="H53" s="18">
        <v>19</v>
      </c>
      <c r="I53" s="18">
        <v>17</v>
      </c>
      <c r="J53" s="18">
        <v>16</v>
      </c>
      <c r="K53" s="18">
        <v>17</v>
      </c>
      <c r="L53" s="18">
        <v>18</v>
      </c>
      <c r="M53" s="18">
        <v>22</v>
      </c>
      <c r="N53" s="18">
        <v>25</v>
      </c>
      <c r="O53" s="18">
        <v>28</v>
      </c>
      <c r="P53" s="18">
        <v>30</v>
      </c>
      <c r="Q53" s="18">
        <v>29</v>
      </c>
      <c r="R53" s="18">
        <v>28</v>
      </c>
      <c r="S53" s="18">
        <v>28</v>
      </c>
      <c r="T53" s="18">
        <v>28</v>
      </c>
      <c r="U53" s="16"/>
    </row>
    <row r="54" spans="1:21" x14ac:dyDescent="0.2">
      <c r="A54" s="14"/>
      <c r="B54" s="10" t="s">
        <v>46</v>
      </c>
      <c r="C54" s="10"/>
      <c r="E54" s="18">
        <v>380</v>
      </c>
      <c r="F54" s="18">
        <v>420</v>
      </c>
      <c r="G54" s="18">
        <v>462</v>
      </c>
      <c r="H54" s="18">
        <v>469</v>
      </c>
      <c r="I54" s="18">
        <v>456</v>
      </c>
      <c r="J54" s="18">
        <v>474</v>
      </c>
      <c r="K54" s="18">
        <v>505</v>
      </c>
      <c r="L54" s="18">
        <v>514</v>
      </c>
      <c r="M54" s="18">
        <v>549</v>
      </c>
      <c r="N54" s="18">
        <v>549</v>
      </c>
      <c r="O54" s="18">
        <v>577</v>
      </c>
      <c r="P54" s="18">
        <v>559</v>
      </c>
      <c r="Q54" s="18">
        <v>550</v>
      </c>
      <c r="R54" s="18">
        <v>549</v>
      </c>
      <c r="S54" s="18">
        <v>582</v>
      </c>
      <c r="T54" s="18">
        <v>578</v>
      </c>
      <c r="U54" s="16"/>
    </row>
    <row r="55" spans="1:21" x14ac:dyDescent="0.2">
      <c r="A55" s="14"/>
      <c r="B55" s="10" t="s">
        <v>47</v>
      </c>
      <c r="C55" s="10"/>
      <c r="E55" s="18">
        <v>200</v>
      </c>
      <c r="F55" s="18">
        <v>240</v>
      </c>
      <c r="G55" s="18">
        <v>257</v>
      </c>
      <c r="H55" s="18">
        <v>283</v>
      </c>
      <c r="I55" s="18">
        <v>266</v>
      </c>
      <c r="J55" s="18">
        <v>286</v>
      </c>
      <c r="K55" s="18">
        <v>311</v>
      </c>
      <c r="L55" s="18">
        <v>320</v>
      </c>
      <c r="M55" s="18">
        <v>354</v>
      </c>
      <c r="N55" s="18">
        <v>353</v>
      </c>
      <c r="O55" s="18">
        <v>365</v>
      </c>
      <c r="P55" s="18">
        <v>411</v>
      </c>
      <c r="Q55" s="18">
        <v>400</v>
      </c>
      <c r="R55" s="18">
        <v>402</v>
      </c>
      <c r="S55" s="18">
        <v>446</v>
      </c>
      <c r="T55" s="18">
        <v>455</v>
      </c>
      <c r="U55" s="16"/>
    </row>
    <row r="56" spans="1:21" x14ac:dyDescent="0.2">
      <c r="A56" s="14"/>
      <c r="B56" s="10" t="s">
        <v>48</v>
      </c>
      <c r="C56" s="10"/>
      <c r="E56" s="18">
        <v>29</v>
      </c>
      <c r="F56" s="18">
        <v>28</v>
      </c>
      <c r="G56" s="18">
        <v>26</v>
      </c>
      <c r="H56" s="18">
        <v>29</v>
      </c>
      <c r="I56" s="18">
        <v>26</v>
      </c>
      <c r="J56" s="18">
        <v>23</v>
      </c>
      <c r="K56" s="18">
        <v>25</v>
      </c>
      <c r="L56" s="18">
        <v>27</v>
      </c>
      <c r="M56" s="18">
        <v>32</v>
      </c>
      <c r="N56" s="18">
        <v>32</v>
      </c>
      <c r="O56" s="18">
        <v>31</v>
      </c>
      <c r="P56" s="18">
        <v>36</v>
      </c>
      <c r="Q56" s="18">
        <v>34</v>
      </c>
      <c r="R56" s="18">
        <v>33</v>
      </c>
      <c r="S56" s="18">
        <v>31</v>
      </c>
      <c r="T56" s="18">
        <v>32</v>
      </c>
      <c r="U56" s="16"/>
    </row>
    <row r="57" spans="1:21" x14ac:dyDescent="0.2">
      <c r="A57" s="14"/>
      <c r="B57" s="10" t="s">
        <v>49</v>
      </c>
      <c r="C57" s="10"/>
      <c r="E57" s="18">
        <v>199</v>
      </c>
      <c r="F57" s="18">
        <v>225</v>
      </c>
      <c r="G57" s="18">
        <v>223</v>
      </c>
      <c r="H57" s="18">
        <v>219</v>
      </c>
      <c r="I57" s="18">
        <v>206</v>
      </c>
      <c r="J57" s="18">
        <v>213</v>
      </c>
      <c r="K57" s="18">
        <v>222</v>
      </c>
      <c r="L57" s="18">
        <v>241</v>
      </c>
      <c r="M57" s="18">
        <v>262</v>
      </c>
      <c r="N57" s="18">
        <v>274</v>
      </c>
      <c r="O57" s="18">
        <v>289</v>
      </c>
      <c r="P57" s="18">
        <v>313</v>
      </c>
      <c r="Q57" s="18">
        <v>305</v>
      </c>
      <c r="R57" s="18">
        <v>308</v>
      </c>
      <c r="S57" s="18">
        <v>318</v>
      </c>
      <c r="T57" s="18">
        <v>312</v>
      </c>
      <c r="U57" s="16"/>
    </row>
    <row r="58" spans="1:21" x14ac:dyDescent="0.2">
      <c r="A58" s="14"/>
      <c r="B58" s="10" t="s">
        <v>50</v>
      </c>
      <c r="C58" s="10"/>
      <c r="E58" s="18">
        <v>14</v>
      </c>
      <c r="F58" s="18">
        <v>14</v>
      </c>
      <c r="G58" s="18">
        <v>13</v>
      </c>
      <c r="H58" s="18">
        <v>12</v>
      </c>
      <c r="I58" s="18">
        <v>10</v>
      </c>
      <c r="J58" s="18">
        <v>9</v>
      </c>
      <c r="K58" s="18">
        <v>13</v>
      </c>
      <c r="L58" s="18">
        <v>12</v>
      </c>
      <c r="M58" s="18">
        <v>13</v>
      </c>
      <c r="N58" s="18">
        <v>13</v>
      </c>
      <c r="O58" s="18">
        <v>15</v>
      </c>
      <c r="P58" s="18">
        <v>17</v>
      </c>
      <c r="Q58" s="18">
        <v>16</v>
      </c>
      <c r="R58" s="18">
        <v>17</v>
      </c>
      <c r="S58" s="18">
        <v>22</v>
      </c>
      <c r="T58" s="18">
        <v>21</v>
      </c>
      <c r="U58" s="16"/>
    </row>
    <row r="59" spans="1:21" x14ac:dyDescent="0.2">
      <c r="A59" s="14"/>
      <c r="B59" s="10"/>
      <c r="C59" s="10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6"/>
    </row>
    <row r="60" spans="1:21" x14ac:dyDescent="0.2">
      <c r="A60" s="14"/>
      <c r="B60" s="1" t="s">
        <v>54</v>
      </c>
      <c r="C60" s="1"/>
      <c r="E60" s="21">
        <f t="shared" ref="E60:M60" si="0">SUM(E8:E58)</f>
        <v>60647</v>
      </c>
      <c r="F60" s="21">
        <f t="shared" si="0"/>
        <v>64597</v>
      </c>
      <c r="G60" s="21">
        <f t="shared" si="0"/>
        <v>68496</v>
      </c>
      <c r="H60" s="21">
        <f t="shared" si="0"/>
        <v>69684</v>
      </c>
      <c r="I60" s="21">
        <f t="shared" si="0"/>
        <v>69612</v>
      </c>
      <c r="J60" s="21">
        <f t="shared" si="0"/>
        <v>71330</v>
      </c>
      <c r="K60" s="21">
        <f>SUM(K8:K58)</f>
        <v>74978</v>
      </c>
      <c r="L60" s="21">
        <f t="shared" ref="L60" si="1">SUM(L8:L58)</f>
        <v>77279</v>
      </c>
      <c r="M60" s="21">
        <f t="shared" si="0"/>
        <v>78723</v>
      </c>
      <c r="N60" s="21">
        <f t="shared" ref="N60:T60" si="2">SUM(N8:N58)</f>
        <v>80235</v>
      </c>
      <c r="O60" s="21">
        <f t="shared" ref="O60:S60" si="3">SUM(O8:O58)</f>
        <v>83196</v>
      </c>
      <c r="P60" s="21">
        <f t="shared" si="3"/>
        <v>88739</v>
      </c>
      <c r="Q60" s="21">
        <f t="shared" si="3"/>
        <v>87719</v>
      </c>
      <c r="R60" s="21">
        <f t="shared" si="3"/>
        <v>90019</v>
      </c>
      <c r="S60" s="21">
        <f t="shared" si="3"/>
        <v>95448</v>
      </c>
      <c r="T60" s="21">
        <f t="shared" si="2"/>
        <v>96662</v>
      </c>
      <c r="U60" s="16"/>
    </row>
    <row r="61" spans="1:21" x14ac:dyDescent="0.2">
      <c r="A61" s="14"/>
      <c r="B61" s="10"/>
      <c r="C61" s="10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6"/>
    </row>
    <row r="62" spans="1:21" x14ac:dyDescent="0.2">
      <c r="A62" s="14"/>
      <c r="B62" s="10" t="s">
        <v>51</v>
      </c>
      <c r="C62" s="10"/>
      <c r="E62" s="18">
        <v>4</v>
      </c>
      <c r="F62" s="18">
        <v>4</v>
      </c>
      <c r="G62" s="18">
        <v>4</v>
      </c>
      <c r="H62" s="18">
        <v>3</v>
      </c>
      <c r="I62" s="18">
        <v>3</v>
      </c>
      <c r="J62" s="18">
        <v>1</v>
      </c>
      <c r="K62" s="18">
        <v>1</v>
      </c>
      <c r="L62" s="18">
        <v>1</v>
      </c>
      <c r="M62" s="18">
        <v>1</v>
      </c>
      <c r="N62" s="18">
        <v>1</v>
      </c>
      <c r="O62" s="18">
        <v>1</v>
      </c>
      <c r="P62" s="18">
        <v>1</v>
      </c>
      <c r="Q62" s="18">
        <v>1</v>
      </c>
      <c r="R62" s="18">
        <v>1</v>
      </c>
      <c r="S62" s="18">
        <v>3</v>
      </c>
      <c r="T62" s="18">
        <v>3</v>
      </c>
      <c r="U62" s="16"/>
    </row>
    <row r="63" spans="1:21" x14ac:dyDescent="0.2">
      <c r="A63" s="14"/>
      <c r="B63" s="10" t="s">
        <v>52</v>
      </c>
      <c r="C63" s="10"/>
      <c r="E63" s="18">
        <v>3</v>
      </c>
      <c r="F63" s="18">
        <v>6</v>
      </c>
      <c r="G63" s="18">
        <v>10</v>
      </c>
      <c r="H63" s="18">
        <v>10</v>
      </c>
      <c r="I63" s="18">
        <v>6</v>
      </c>
      <c r="J63" s="18">
        <v>3</v>
      </c>
      <c r="K63" s="18">
        <v>3</v>
      </c>
      <c r="L63" s="18">
        <v>4</v>
      </c>
      <c r="M63" s="18">
        <v>3</v>
      </c>
      <c r="N63" s="18">
        <v>4</v>
      </c>
      <c r="O63" s="18">
        <v>4</v>
      </c>
      <c r="P63" s="18">
        <v>3</v>
      </c>
      <c r="Q63" s="18">
        <v>3</v>
      </c>
      <c r="R63" s="18">
        <v>3</v>
      </c>
      <c r="S63" s="18">
        <v>6</v>
      </c>
      <c r="T63" s="18">
        <v>8</v>
      </c>
      <c r="U63" s="16"/>
    </row>
    <row r="64" spans="1:21" x14ac:dyDescent="0.2">
      <c r="A64" s="14"/>
      <c r="B64" s="10" t="s">
        <v>53</v>
      </c>
      <c r="C64" s="10"/>
      <c r="E64" s="18">
        <v>2</v>
      </c>
      <c r="F64" s="18">
        <v>2</v>
      </c>
      <c r="G64" s="18">
        <v>2</v>
      </c>
      <c r="H64" s="18">
        <v>2</v>
      </c>
      <c r="I64" s="18">
        <v>1</v>
      </c>
      <c r="J64" s="18">
        <v>1</v>
      </c>
      <c r="K64" s="18">
        <v>2</v>
      </c>
      <c r="L64" s="18">
        <v>2</v>
      </c>
      <c r="M64" s="18">
        <v>2</v>
      </c>
      <c r="N64" s="18">
        <v>2</v>
      </c>
      <c r="O64" s="18">
        <v>2</v>
      </c>
      <c r="P64" s="18">
        <v>1</v>
      </c>
      <c r="Q64" s="18">
        <v>1</v>
      </c>
      <c r="R64" s="18">
        <v>1</v>
      </c>
      <c r="S64" s="18">
        <v>1</v>
      </c>
      <c r="T64" s="18">
        <v>1</v>
      </c>
      <c r="U64" s="16"/>
    </row>
    <row r="65" spans="1:23" x14ac:dyDescent="0.2">
      <c r="A65" s="14"/>
      <c r="B65" s="10" t="s">
        <v>57</v>
      </c>
      <c r="C65" s="10"/>
      <c r="E65" s="18">
        <v>24</v>
      </c>
      <c r="F65" s="18">
        <v>32</v>
      </c>
      <c r="G65" s="18">
        <v>32</v>
      </c>
      <c r="H65" s="18">
        <v>33</v>
      </c>
      <c r="I65" s="18">
        <v>33</v>
      </c>
      <c r="J65" s="18">
        <v>28</v>
      </c>
      <c r="K65" s="18">
        <v>31</v>
      </c>
      <c r="L65" s="18">
        <v>28</v>
      </c>
      <c r="M65" s="18">
        <v>31</v>
      </c>
      <c r="N65" s="18">
        <v>32</v>
      </c>
      <c r="O65" s="18">
        <v>37</v>
      </c>
      <c r="P65" s="18">
        <v>43</v>
      </c>
      <c r="Q65" s="18">
        <v>43</v>
      </c>
      <c r="R65" s="18">
        <v>41</v>
      </c>
      <c r="S65" s="18">
        <v>46</v>
      </c>
      <c r="T65" s="18">
        <v>42</v>
      </c>
      <c r="U65" s="16"/>
    </row>
    <row r="66" spans="1:23" x14ac:dyDescent="0.2">
      <c r="A66" s="14"/>
      <c r="B66" s="27" t="s">
        <v>60</v>
      </c>
      <c r="C66" s="27"/>
      <c r="D66" s="28"/>
      <c r="E66" s="29"/>
      <c r="F66" s="29"/>
      <c r="G66" s="29"/>
      <c r="H66" s="29">
        <v>315</v>
      </c>
      <c r="I66" s="29">
        <v>287</v>
      </c>
      <c r="J66" s="29">
        <v>322</v>
      </c>
      <c r="K66" s="30">
        <v>312</v>
      </c>
      <c r="L66" s="30">
        <v>366</v>
      </c>
      <c r="M66" s="30">
        <v>405</v>
      </c>
      <c r="N66" s="30">
        <v>436</v>
      </c>
      <c r="O66" s="30">
        <v>451</v>
      </c>
      <c r="P66" s="30">
        <v>498</v>
      </c>
      <c r="Q66" s="30">
        <v>552</v>
      </c>
      <c r="R66" s="30">
        <v>570</v>
      </c>
      <c r="S66" s="30">
        <v>612</v>
      </c>
      <c r="T66" s="30">
        <v>626</v>
      </c>
      <c r="U66" s="16"/>
    </row>
    <row r="67" spans="1:23" x14ac:dyDescent="0.2">
      <c r="A67" s="14"/>
      <c r="B67" s="10"/>
      <c r="C67" s="10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6"/>
    </row>
    <row r="68" spans="1:23" x14ac:dyDescent="0.2">
      <c r="A68" s="14"/>
      <c r="B68" s="1" t="s">
        <v>1</v>
      </c>
      <c r="C68" s="1"/>
      <c r="E68" s="21">
        <f t="shared" ref="E68:M68" si="4">SUM(E62:E66)+E60</f>
        <v>60680</v>
      </c>
      <c r="F68" s="21">
        <f t="shared" si="4"/>
        <v>64641</v>
      </c>
      <c r="G68" s="21">
        <f t="shared" si="4"/>
        <v>68544</v>
      </c>
      <c r="H68" s="21">
        <f t="shared" si="4"/>
        <v>70047</v>
      </c>
      <c r="I68" s="21">
        <f t="shared" si="4"/>
        <v>69942</v>
      </c>
      <c r="J68" s="21">
        <f>SUM(J62:J66)+J60</f>
        <v>71685</v>
      </c>
      <c r="K68" s="21">
        <f>SUM(K62:K66)+K60</f>
        <v>75327</v>
      </c>
      <c r="L68" s="21">
        <f t="shared" ref="L68" si="5">SUM(L62:L66)+L60</f>
        <v>77680</v>
      </c>
      <c r="M68" s="21">
        <f t="shared" si="4"/>
        <v>79165</v>
      </c>
      <c r="N68" s="21">
        <f t="shared" ref="N68:T68" si="6">SUM(N62:N66)+N60</f>
        <v>80710</v>
      </c>
      <c r="O68" s="21">
        <f t="shared" ref="O68:P68" si="7">SUM(O62:O66)+O60</f>
        <v>83691</v>
      </c>
      <c r="P68" s="21">
        <f t="shared" si="7"/>
        <v>89285</v>
      </c>
      <c r="Q68" s="21">
        <f t="shared" ref="Q68" si="8">SUM(Q62:Q66)+Q60</f>
        <v>88319</v>
      </c>
      <c r="R68" s="21">
        <f t="shared" ref="R68" si="9">SUM(R62:R66)+R60</f>
        <v>90635</v>
      </c>
      <c r="S68" s="21">
        <f t="shared" ref="S68" si="10">SUM(S62:S66)+S60</f>
        <v>96116</v>
      </c>
      <c r="T68" s="21">
        <f t="shared" si="6"/>
        <v>97342</v>
      </c>
      <c r="U68" s="16"/>
    </row>
    <row r="69" spans="1:23" x14ac:dyDescent="0.2">
      <c r="A69" s="14"/>
      <c r="B69" s="10"/>
      <c r="C69" s="10"/>
      <c r="D69" s="10"/>
      <c r="E69" s="10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6"/>
    </row>
    <row r="70" spans="1:23" x14ac:dyDescent="0.2">
      <c r="A70" s="14"/>
      <c r="B70" s="10"/>
      <c r="C70" s="10"/>
      <c r="D70" s="10"/>
      <c r="E70" s="10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6"/>
      <c r="W70" s="22"/>
    </row>
    <row r="71" spans="1:23" s="25" customFormat="1" x14ac:dyDescent="0.2">
      <c r="A71" s="24"/>
      <c r="B71" s="25" t="s">
        <v>59</v>
      </c>
      <c r="C71" s="1"/>
      <c r="D71" s="1"/>
      <c r="E71" s="26">
        <f t="shared" ref="E71:M71" si="11">E33/E68</f>
        <v>0.79001318391562292</v>
      </c>
      <c r="F71" s="26">
        <f t="shared" si="11"/>
        <v>0.77809749230364633</v>
      </c>
      <c r="G71" s="26">
        <f t="shared" si="11"/>
        <v>0.77675653594771243</v>
      </c>
      <c r="H71" s="26">
        <f t="shared" si="11"/>
        <v>0.77051122817536799</v>
      </c>
      <c r="I71" s="26">
        <f t="shared" si="11"/>
        <v>0.77978896800205888</v>
      </c>
      <c r="J71" s="26">
        <f t="shared" si="11"/>
        <v>0.77860082304526745</v>
      </c>
      <c r="K71" s="26">
        <f>K33/K68</f>
        <v>0.77405180081511282</v>
      </c>
      <c r="L71" s="26">
        <f>L33/L68</f>
        <v>0.77384140061791962</v>
      </c>
      <c r="M71" s="26">
        <f t="shared" si="11"/>
        <v>0.76473188909240197</v>
      </c>
      <c r="N71" s="26">
        <f t="shared" ref="N71:T71" si="12">N33/N68</f>
        <v>0.76572915376037665</v>
      </c>
      <c r="O71" s="26">
        <f t="shared" ref="O71:S71" si="13">O33/O68</f>
        <v>0.76293747236859399</v>
      </c>
      <c r="P71" s="26">
        <f t="shared" si="13"/>
        <v>0.76331970655765247</v>
      </c>
      <c r="Q71" s="26">
        <f t="shared" si="13"/>
        <v>0.76376544118479606</v>
      </c>
      <c r="R71" s="26">
        <f t="shared" si="13"/>
        <v>0.7668009047277542</v>
      </c>
      <c r="S71" s="26">
        <f t="shared" si="13"/>
        <v>0.76584543676391026</v>
      </c>
      <c r="T71" s="26">
        <f t="shared" si="12"/>
        <v>0.76594892235622858</v>
      </c>
      <c r="U71" s="15"/>
    </row>
    <row r="72" spans="1:23" x14ac:dyDescent="0.2">
      <c r="A72" s="14"/>
      <c r="B72" s="10"/>
      <c r="C72" s="10"/>
      <c r="D72" s="10"/>
      <c r="E72" s="10"/>
      <c r="F72" s="18"/>
      <c r="G72" s="18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6"/>
    </row>
    <row r="73" spans="1:23" x14ac:dyDescent="0.2">
      <c r="A73" s="14"/>
      <c r="B73" s="10" t="s">
        <v>77</v>
      </c>
      <c r="C73" s="10"/>
      <c r="D73" s="10"/>
      <c r="E73" s="10"/>
      <c r="F73" s="18"/>
      <c r="G73" s="18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6"/>
    </row>
    <row r="74" spans="1:23" x14ac:dyDescent="0.2">
      <c r="A74" s="19"/>
      <c r="B74" s="8"/>
      <c r="C74" s="8"/>
      <c r="D74" s="8"/>
      <c r="E74" s="8"/>
      <c r="F74" s="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20"/>
    </row>
    <row r="75" spans="1:2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</sheetData>
  <phoneticPr fontId="0" type="noConversion"/>
  <printOptions horizontalCentered="1"/>
  <pageMargins left="0.24" right="0.24" top="0.42" bottom="0.43" header="0.33" footer="0.2"/>
  <pageSetup scale="78" orientation="portrait" r:id="rId1"/>
  <headerFooter alignWithMargins="0">
    <oddFooter>&amp;L&amp;"Times New Roman,Regular"&amp;8UMSL Fact Book&amp;C&amp;"Times New Roman,Regular"&amp;8&amp;F&amp;R&amp;"Times New Roman,Regular"&amp;8Last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alumni_department</vt:lpstr>
      <vt:lpstr>alumni_department!Print_Area</vt:lpstr>
    </vt:vector>
  </TitlesOfParts>
  <Company>University of Mo. Saint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2019-12-12T19:50:57Z</cp:lastPrinted>
  <dcterms:created xsi:type="dcterms:W3CDTF">2002-02-06T16:16:39Z</dcterms:created>
  <dcterms:modified xsi:type="dcterms:W3CDTF">2019-12-12T19:51:14Z</dcterms:modified>
</cp:coreProperties>
</file>